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LEZINGEN\2020 04 NEOANIMALIA UDVET ECHOCARDIO 1-2 ALGEMEEN\"/>
    </mc:Choice>
  </mc:AlternateContent>
  <xr:revisionPtr revIDLastSave="0" documentId="8_{BEEC2E13-4AA9-4886-90ED-F189D0F55A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metable" sheetId="1" r:id="rId1"/>
    <sheet name="..." sheetId="2" r:id="rId2"/>
  </sheets>
  <definedNames>
    <definedName name="Method">'...'!$A$1:$A$5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" l="1"/>
  <c r="B29" i="1" l="1"/>
  <c r="B31" i="1"/>
  <c r="C30" i="1" s="1"/>
  <c r="C29" i="1"/>
  <c r="B23" i="1"/>
  <c r="C23" i="1"/>
  <c r="B18" i="1"/>
  <c r="C18" i="1"/>
  <c r="B13" i="1"/>
  <c r="C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Probook</author>
  </authors>
  <commentList>
    <comment ref="D7" authorId="0" shapeId="0" xr:uid="{00000000-0006-0000-0000-000001000000}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<sst xmlns="http://schemas.openxmlformats.org/spreadsheetml/2006/main" count="52" uniqueCount="33">
  <si>
    <t>Coffee Break</t>
  </si>
  <si>
    <t>Lunch</t>
  </si>
  <si>
    <t>Workshop</t>
  </si>
  <si>
    <t>Demonstration</t>
  </si>
  <si>
    <t>DETAILED TIMETABLE</t>
  </si>
  <si>
    <t>Duration
in minutes</t>
  </si>
  <si>
    <t>Teaching method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</si>
  <si>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</si>
  <si>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</si>
  <si>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</si>
  <si>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</si>
  <si>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</si>
  <si>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</si>
  <si>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</si>
  <si>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</si>
  <si>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</si>
  <si>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</si>
  <si>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</si>
  <si>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</si>
  <si>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</si>
  <si>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</si>
  <si>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</si>
  <si>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</si>
  <si>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</si>
  <si>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</si>
  <si>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</si>
  <si>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 xml:space="preserve">Het linker apicale venster en doorsnedes. </t>
  </si>
  <si>
    <t xml:space="preserve">Het linker parasternale venster en doorsnedes. </t>
  </si>
  <si>
    <t xml:space="preserve">Echocardiografie en echografie van de thorax in een spoedsituatie. </t>
  </si>
  <si>
    <t>Linker vensters en doorsnedes</t>
  </si>
  <si>
    <t>Het linker apicale venster: 4 en 5 kamer beeld (praktisch).</t>
  </si>
  <si>
    <t>Het linker parasternale venster: tricuspidalis, aorta en pulmonalis (praktisch).</t>
  </si>
  <si>
    <t>Echocardiografie en echografie van de thorax in een spoedsituatie: linker atrium en longen (praktisch).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</si>
</sst>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7" zoomScaleNormal="100" workbookViewId="0">
      <selection activeCell="D17" sqref="D17"/>
    </sheetView>
  </sheetViews>
  <sheetFormatPr defaultColWidth="11.42578125" defaultRowHeight="15.75" x14ac:dyDescent="0.25"/>
  <cols>
    <col min="1" max="1" width="15.7109375" style="1" bestFit="1" customWidth="1"/>
    <col min="2" max="2" width="11.28515625" style="1" bestFit="1" customWidth="1"/>
    <col min="3" max="3" width="80.140625" style="1" customWidth="1"/>
    <col min="4" max="4" width="30.42578125" style="1" customWidth="1"/>
    <col min="5" max="5" width="21.7109375" style="1" customWidth="1"/>
    <col min="6" max="16384" width="11.42578125" style="1"/>
  </cols>
  <sheetData>
    <row r="1" spans="1:7" customFormat="1" ht="10.5" customHeight="1" x14ac:dyDescent="0.2">
      <c r="A1" s="64"/>
      <c r="B1" s="64"/>
      <c r="C1" s="66" t="s">
        <v>4</v>
      </c>
      <c r="D1" s="69" t="s">
        <v>25</v>
      </c>
      <c r="E1" s="56">
        <f ca="1">TODAY()</f>
        <v>43807</v>
      </c>
      <c r="F1" s="7"/>
      <c r="G1" s="7"/>
    </row>
    <row r="2" spans="1:7" customFormat="1" ht="10.5" customHeight="1" x14ac:dyDescent="0.2">
      <c r="A2" s="64"/>
      <c r="B2" s="64"/>
      <c r="C2" s="67"/>
      <c r="D2" s="70"/>
      <c r="E2" s="57"/>
      <c r="F2" s="7"/>
      <c r="G2" s="7"/>
    </row>
    <row r="3" spans="1:7" customFormat="1" ht="10.5" customHeight="1" thickBot="1" x14ac:dyDescent="0.25">
      <c r="A3" s="65"/>
      <c r="B3" s="65"/>
      <c r="C3" s="68"/>
      <c r="D3" s="71"/>
      <c r="E3" s="58"/>
      <c r="F3" s="7"/>
      <c r="G3" s="7"/>
    </row>
    <row r="4" spans="1:7" ht="9" customHeight="1" x14ac:dyDescent="0.35">
      <c r="A4" s="59"/>
      <c r="B4" s="59"/>
      <c r="C4" s="59"/>
      <c r="D4" s="59"/>
      <c r="E4" s="24"/>
    </row>
    <row r="5" spans="1:7" s="5" customFormat="1" ht="21" x14ac:dyDescent="0.35">
      <c r="A5" s="52" t="s">
        <v>19</v>
      </c>
      <c r="B5" s="52"/>
      <c r="C5" s="52"/>
      <c r="D5" s="52"/>
      <c r="E5" s="53"/>
    </row>
    <row r="6" spans="1:7" s="5" customFormat="1" ht="9" customHeight="1" thickBot="1" x14ac:dyDescent="0.3">
      <c r="E6" s="25"/>
    </row>
    <row r="7" spans="1:7" s="6" customFormat="1" ht="32.25" thickBot="1" x14ac:dyDescent="0.3">
      <c r="A7" s="8" t="s">
        <v>12</v>
      </c>
      <c r="B7" s="9" t="s">
        <v>5</v>
      </c>
      <c r="C7" s="21" t="s">
        <v>18</v>
      </c>
      <c r="D7" s="62" t="s">
        <v>16</v>
      </c>
      <c r="E7" s="63"/>
    </row>
    <row r="8" spans="1:7" s="6" customFormat="1" ht="72" customHeight="1" x14ac:dyDescent="0.25">
      <c r="A8" s="13"/>
      <c r="B8" s="13"/>
      <c r="C8" s="13"/>
      <c r="D8" s="60" t="s">
        <v>15</v>
      </c>
      <c r="E8" s="61"/>
    </row>
    <row r="9" spans="1:7" s="4" customFormat="1" x14ac:dyDescent="0.25">
      <c r="A9" s="44">
        <v>0.35416666666666669</v>
      </c>
      <c r="B9" s="45">
        <v>30</v>
      </c>
      <c r="C9" s="46" t="s">
        <v>11</v>
      </c>
      <c r="D9" s="23" t="s">
        <v>14</v>
      </c>
      <c r="E9" s="26"/>
    </row>
    <row r="10" spans="1:7" s="4" customFormat="1" ht="47.25" customHeight="1" x14ac:dyDescent="0.25">
      <c r="A10" s="19">
        <v>0.375</v>
      </c>
      <c r="B10" s="17"/>
      <c r="C10" s="49" t="s">
        <v>26</v>
      </c>
      <c r="D10" s="15" t="s">
        <v>9</v>
      </c>
      <c r="E10" s="54" t="s">
        <v>21</v>
      </c>
    </row>
    <row r="11" spans="1:7" s="4" customFormat="1" ht="47.25" customHeight="1" x14ac:dyDescent="0.25">
      <c r="A11" s="13"/>
      <c r="B11" s="17"/>
      <c r="C11" s="49" t="s">
        <v>27</v>
      </c>
      <c r="D11" s="15" t="s">
        <v>9</v>
      </c>
      <c r="E11" s="55"/>
    </row>
    <row r="12" spans="1:7" s="4" customFormat="1" ht="47.25" customHeight="1" x14ac:dyDescent="0.25">
      <c r="A12" s="10"/>
      <c r="B12" s="17"/>
      <c r="C12" s="49" t="s">
        <v>27</v>
      </c>
      <c r="D12" s="15" t="s">
        <v>9</v>
      </c>
      <c r="E12" s="55"/>
    </row>
    <row r="13" spans="1:7" s="4" customFormat="1" x14ac:dyDescent="0.25">
      <c r="A13" s="11" t="s">
        <v>8</v>
      </c>
      <c r="B13" s="16">
        <f>SUM(B10:B12)</f>
        <v>0</v>
      </c>
      <c r="C13" s="47" t="str">
        <f>IF(B13=90,"OK for the Period 1","")</f>
        <v/>
      </c>
      <c r="E13" s="28"/>
    </row>
    <row r="14" spans="1:7" s="4" customFormat="1" x14ac:dyDescent="0.2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25">
      <c r="A15" s="19">
        <v>0.44791666666666669</v>
      </c>
      <c r="B15" s="17"/>
      <c r="C15" s="49" t="s">
        <v>28</v>
      </c>
      <c r="D15" s="15" t="s">
        <v>9</v>
      </c>
      <c r="E15" s="54" t="s">
        <v>22</v>
      </c>
    </row>
    <row r="16" spans="1:7" s="4" customFormat="1" ht="47.25" customHeight="1" x14ac:dyDescent="0.25">
      <c r="A16" s="11"/>
      <c r="B16" s="17"/>
      <c r="C16" s="49" t="s">
        <v>28</v>
      </c>
      <c r="D16" s="15" t="s">
        <v>9</v>
      </c>
      <c r="E16" s="55"/>
    </row>
    <row r="17" spans="1:5" s="4" customFormat="1" ht="47.25" customHeight="1" x14ac:dyDescent="0.25">
      <c r="A17" s="11"/>
      <c r="B17" s="17"/>
      <c r="C17" s="49" t="s">
        <v>28</v>
      </c>
      <c r="D17" s="15" t="s">
        <v>9</v>
      </c>
      <c r="E17" s="55"/>
    </row>
    <row r="18" spans="1:5" s="4" customFormat="1" x14ac:dyDescent="0.25">
      <c r="A18" s="11" t="s">
        <v>8</v>
      </c>
      <c r="B18" s="16">
        <f>SUM(B15:B17)</f>
        <v>0</v>
      </c>
      <c r="C18" s="27" t="str">
        <f>IF(B18=105,"OK for the Period 2","")</f>
        <v/>
      </c>
      <c r="E18" s="28"/>
    </row>
    <row r="19" spans="1:5" s="4" customFormat="1" x14ac:dyDescent="0.2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25">
      <c r="A20" s="19">
        <v>0.5625</v>
      </c>
      <c r="B20" s="17"/>
      <c r="C20" s="49" t="s">
        <v>29</v>
      </c>
      <c r="D20" s="15" t="s">
        <v>3</v>
      </c>
      <c r="E20" s="54" t="s">
        <v>23</v>
      </c>
    </row>
    <row r="21" spans="1:5" s="4" customFormat="1" ht="47.25" customHeight="1" x14ac:dyDescent="0.25">
      <c r="A21" s="11"/>
      <c r="B21" s="17"/>
      <c r="C21" s="49" t="s">
        <v>30</v>
      </c>
      <c r="D21" s="15" t="s">
        <v>2</v>
      </c>
      <c r="E21" s="55"/>
    </row>
    <row r="22" spans="1:5" s="4" customFormat="1" ht="47.25" customHeight="1" x14ac:dyDescent="0.25">
      <c r="A22" s="11"/>
      <c r="B22" s="17"/>
      <c r="C22" s="49" t="s">
        <v>30</v>
      </c>
      <c r="D22" s="15" t="s">
        <v>2</v>
      </c>
      <c r="E22" s="55"/>
    </row>
    <row r="23" spans="1:5" s="4" customFormat="1" x14ac:dyDescent="0.25">
      <c r="A23" s="11" t="s">
        <v>8</v>
      </c>
      <c r="B23" s="16">
        <f>SUM(B20:B22)</f>
        <v>0</v>
      </c>
      <c r="C23" s="27" t="str">
        <f>IF(B23=120,"OK for the Period 3","")</f>
        <v/>
      </c>
      <c r="E23" s="28"/>
    </row>
    <row r="24" spans="1:5" s="4" customFormat="1" x14ac:dyDescent="0.2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25">
      <c r="A25" s="19">
        <v>0.65625</v>
      </c>
      <c r="B25" s="17"/>
      <c r="C25" s="49" t="s">
        <v>31</v>
      </c>
      <c r="D25" s="15" t="s">
        <v>2</v>
      </c>
      <c r="E25" s="54" t="s">
        <v>24</v>
      </c>
    </row>
    <row r="26" spans="1:5" s="4" customFormat="1" ht="47.25" customHeight="1" x14ac:dyDescent="0.25">
      <c r="A26" s="10"/>
      <c r="B26" s="17"/>
      <c r="C26" s="49" t="s">
        <v>32</v>
      </c>
      <c r="D26" s="15" t="s">
        <v>2</v>
      </c>
      <c r="E26" s="55"/>
    </row>
    <row r="27" spans="1:5" s="4" customFormat="1" ht="47.25" customHeight="1" x14ac:dyDescent="0.25">
      <c r="A27" s="10"/>
      <c r="B27" s="17"/>
      <c r="C27" s="49"/>
      <c r="D27" s="15" t="s">
        <v>6</v>
      </c>
      <c r="E27" s="55"/>
    </row>
    <row r="28" spans="1:5" s="4" customFormat="1" ht="15.75" customHeight="1" x14ac:dyDescent="0.25">
      <c r="A28" s="37">
        <v>0.72916666666666663</v>
      </c>
      <c r="B28" s="38"/>
      <c r="C28" s="39" t="s">
        <v>20</v>
      </c>
      <c r="D28" s="40"/>
      <c r="E28" s="29"/>
    </row>
    <row r="29" spans="1:5" s="4" customFormat="1" x14ac:dyDescent="0.25">
      <c r="A29" s="11" t="s">
        <v>8</v>
      </c>
      <c r="B29" s="41">
        <f>SUM(B25:B27)</f>
        <v>0</v>
      </c>
      <c r="C29" s="42" t="str">
        <f>IF(B29=105,"OK for the Period 4","")</f>
        <v/>
      </c>
      <c r="D29" s="43"/>
      <c r="E29" s="43"/>
    </row>
    <row r="30" spans="1:5" s="4" customFormat="1" ht="18" customHeight="1" thickBot="1" x14ac:dyDescent="0.35">
      <c r="A30" s="33"/>
      <c r="B30" s="34"/>
      <c r="C30" s="48" t="str">
        <f>IF(B31=420,"The total time is reached! Thank you for your effort :-)","")</f>
        <v/>
      </c>
      <c r="D30" s="35"/>
      <c r="E30" s="36"/>
    </row>
    <row r="31" spans="1:5" s="12" customFormat="1" ht="19.5" thickBot="1" x14ac:dyDescent="0.25">
      <c r="A31" s="22" t="s">
        <v>13</v>
      </c>
      <c r="B31" s="14">
        <f>SUM(B10:B12,B15:B17,B20:B22,B25:B27)</f>
        <v>0</v>
      </c>
      <c r="C31" s="50" t="s">
        <v>17</v>
      </c>
      <c r="D31" s="50"/>
      <c r="E31" s="51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4" priority="14" operator="equal">
      <formula>420</formula>
    </cfRule>
    <cfRule type="expression" dxfId="13" priority="15">
      <formula>$B$31=420</formula>
    </cfRule>
    <cfRule type="cellIs" dxfId="12" priority="16" operator="equal">
      <formula>420</formula>
    </cfRule>
    <cfRule type="cellIs" priority="17" operator="equal">
      <formula>0</formula>
    </cfRule>
    <cfRule type="cellIs" dxfId="11" priority="18" operator="equal">
      <formula>420</formula>
    </cfRule>
  </conditionalFormatting>
  <conditionalFormatting sqref="B13">
    <cfRule type="cellIs" dxfId="10" priority="13" operator="equal">
      <formula>90</formula>
    </cfRule>
  </conditionalFormatting>
  <conditionalFormatting sqref="B18">
    <cfRule type="cellIs" dxfId="9" priority="12" operator="equal">
      <formula>105</formula>
    </cfRule>
  </conditionalFormatting>
  <conditionalFormatting sqref="B23">
    <cfRule type="cellIs" dxfId="8" priority="11" operator="equal">
      <formula>120</formula>
    </cfRule>
  </conditionalFormatting>
  <conditionalFormatting sqref="B29">
    <cfRule type="cellIs" dxfId="7" priority="10" operator="equal">
      <formula>105</formula>
    </cfRule>
  </conditionalFormatting>
  <conditionalFormatting sqref="C10">
    <cfRule type="notContainsBlanks" dxfId="6" priority="6">
      <formula>LEN(TRIM(C10))&gt;0</formula>
    </cfRule>
  </conditionalFormatting>
  <conditionalFormatting sqref="B25:C27 B10:C12 B15:C17 B20:C22">
    <cfRule type="notContainsBlanks" dxfId="5" priority="5">
      <formula>LEN(TRIM(B10))&gt;0</formula>
    </cfRule>
  </conditionalFormatting>
  <conditionalFormatting sqref="D15:D17 D20:D22 D10:D12">
    <cfRule type="notContainsText" dxfId="4" priority="4" operator="notContains" text="Teaching method">
      <formula>ISERROR(SEARCH("Teaching method",D10))</formula>
    </cfRule>
  </conditionalFormatting>
  <conditionalFormatting sqref="D25">
    <cfRule type="notContainsText" dxfId="3" priority="3" operator="notContains" text="Teaching method">
      <formula>ISERROR(SEARCH("Teaching method",D25))</formula>
    </cfRule>
  </conditionalFormatting>
  <conditionalFormatting sqref="D26">
    <cfRule type="notContainsText" dxfId="2" priority="2" operator="notContains" text="Teaching method">
      <formula>ISERROR(SEARCH("Teaching method",D26))</formula>
    </cfRule>
  </conditionalFormatting>
  <conditionalFormatting sqref="D27">
    <cfRule type="notContainsText" dxfId="1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 xr:uid="{00000000-0002-0000-0000-000000000000}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21" sqref="A21"/>
    </sheetView>
  </sheetViews>
  <sheetFormatPr defaultColWidth="11.42578125" defaultRowHeight="12.75" x14ac:dyDescent="0.2"/>
  <cols>
    <col min="1" max="1" width="72.140625" style="3" customWidth="1"/>
    <col min="2" max="16384" width="11.42578125" style="3"/>
  </cols>
  <sheetData>
    <row r="1" spans="1:1" ht="15.75" x14ac:dyDescent="0.25">
      <c r="A1" s="2" t="s">
        <v>9</v>
      </c>
    </row>
    <row r="2" spans="1:1" ht="15.75" x14ac:dyDescent="0.25">
      <c r="A2" s="2" t="s">
        <v>10</v>
      </c>
    </row>
    <row r="3" spans="1:1" ht="15.75" x14ac:dyDescent="0.25">
      <c r="A3" s="2" t="s">
        <v>2</v>
      </c>
    </row>
    <row r="4" spans="1:1" ht="15.75" x14ac:dyDescent="0.25">
      <c r="A4" s="2" t="s">
        <v>7</v>
      </c>
    </row>
    <row r="5" spans="1:1" ht="15.75" x14ac:dyDescent="0.25">
      <c r="A5" s="2" t="s">
        <v>3</v>
      </c>
    </row>
    <row r="8" spans="1:1" x14ac:dyDescent="0.2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Mark</cp:lastModifiedBy>
  <cp:lastPrinted>2017-03-13T16:44:12Z</cp:lastPrinted>
  <dcterms:created xsi:type="dcterms:W3CDTF">2014-07-08T09:15:45Z</dcterms:created>
  <dcterms:modified xsi:type="dcterms:W3CDTF">2019-12-08T11:57:27Z</dcterms:modified>
</cp:coreProperties>
</file>